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40 - Prospect Mme Maitre M Raynaud - CLT00030\01- ADMINISTRATIF\"/>
    </mc:Choice>
  </mc:AlternateContent>
  <xr:revisionPtr revIDLastSave="0" documentId="13_ncr:1_{C76A9146-A2A7-4260-936B-945A42F5D220}" xr6:coauthVersionLast="47" xr6:coauthVersionMax="47" xr10:uidLastSave="{00000000-0000-0000-0000-000000000000}"/>
  <bookViews>
    <workbookView xWindow="-28920" yWindow="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9" i="1"/>
  <c r="E24" i="1"/>
  <c r="D26" i="1"/>
  <c r="E7" i="1"/>
  <c r="E19" i="2"/>
  <c r="E17" i="2"/>
  <c r="I12" i="2"/>
  <c r="I11" i="2"/>
  <c r="D10" i="2"/>
  <c r="H10" i="2" s="1"/>
  <c r="F6" i="2" l="1"/>
  <c r="G10" i="2"/>
  <c r="J10" i="2" s="1"/>
  <c r="H8" i="2"/>
  <c r="H6" i="2"/>
  <c r="E14" i="2"/>
  <c r="E13" i="2"/>
  <c r="E6" i="2"/>
  <c r="E7" i="2"/>
  <c r="E8" i="2"/>
  <c r="F8" i="2" s="1"/>
  <c r="E9" i="2"/>
  <c r="F10" i="2" l="1"/>
  <c r="E10" i="2"/>
  <c r="D6" i="1" l="1"/>
  <c r="E6" i="1" s="1"/>
  <c r="E8" i="1"/>
  <c r="E5" i="1"/>
  <c r="E3" i="1" l="1"/>
</calcChain>
</file>

<file path=xl/sharedStrings.xml><?xml version="1.0" encoding="utf-8"?>
<sst xmlns="http://schemas.openxmlformats.org/spreadsheetml/2006/main" count="78" uniqueCount="64">
  <si>
    <t>Relevé de mesures</t>
  </si>
  <si>
    <t>nb H</t>
  </si>
  <si>
    <t>Remise au propre de l'existant</t>
  </si>
  <si>
    <t>calcul tarif + realisation devis</t>
  </si>
  <si>
    <t>HEURES PASSEES</t>
  </si>
  <si>
    <t>RV découverte</t>
  </si>
  <si>
    <t>RV déco</t>
  </si>
  <si>
    <t>Heures</t>
  </si>
  <si>
    <t>Tarif</t>
  </si>
  <si>
    <t>devis</t>
  </si>
  <si>
    <t>remise au propre</t>
  </si>
  <si>
    <t>recherche esquisses</t>
  </si>
  <si>
    <t>depl + 2 rv</t>
  </si>
  <si>
    <t>conception</t>
  </si>
  <si>
    <t>rv releve avec depl</t>
  </si>
  <si>
    <t>rv pres avec depl</t>
  </si>
  <si>
    <t>CLIENTS MAITRE RAYNAUD</t>
  </si>
  <si>
    <t>1/2 j relevé</t>
  </si>
  <si>
    <t>1/2j rv + devis</t>
  </si>
  <si>
    <t>1j remise propre</t>
  </si>
  <si>
    <t>CT calage</t>
  </si>
  <si>
    <t>14h</t>
  </si>
  <si>
    <t>17h45</t>
  </si>
  <si>
    <t>17h10</t>
  </si>
  <si>
    <t>17h50</t>
  </si>
  <si>
    <t>16h30</t>
  </si>
  <si>
    <t>9h30</t>
  </si>
  <si>
    <t>10h45</t>
  </si>
  <si>
    <t>11h</t>
  </si>
  <si>
    <t>11h25</t>
  </si>
  <si>
    <t>15h10</t>
  </si>
  <si>
    <t>17h30</t>
  </si>
  <si>
    <t>18h40</t>
  </si>
  <si>
    <t>19h05</t>
  </si>
  <si>
    <t>19h40</t>
  </si>
  <si>
    <t>10h30</t>
  </si>
  <si>
    <t>12H20</t>
  </si>
  <si>
    <t>16h25</t>
  </si>
  <si>
    <t>15h45</t>
  </si>
  <si>
    <t>17h35</t>
  </si>
  <si>
    <t>18h15</t>
  </si>
  <si>
    <t>11h20</t>
  </si>
  <si>
    <t>11h50</t>
  </si>
  <si>
    <t>9h40</t>
  </si>
  <si>
    <t>11h05</t>
  </si>
  <si>
    <t>12h10</t>
  </si>
  <si>
    <t>Conception chambre Charly</t>
  </si>
  <si>
    <t>Conception dessous escalier</t>
  </si>
  <si>
    <t>18h10</t>
  </si>
  <si>
    <t>20h</t>
  </si>
  <si>
    <t>20h45</t>
  </si>
  <si>
    <t>Conception mezzanine</t>
  </si>
  <si>
    <t>16h</t>
  </si>
  <si>
    <t>10h</t>
  </si>
  <si>
    <t>12H</t>
  </si>
  <si>
    <t>15h</t>
  </si>
  <si>
    <t>15h30</t>
  </si>
  <si>
    <t>17h15</t>
  </si>
  <si>
    <t>20h30</t>
  </si>
  <si>
    <t>18h20</t>
  </si>
  <si>
    <t>19h50</t>
  </si>
  <si>
    <t>21h</t>
  </si>
  <si>
    <t>dessins</t>
  </si>
  <si>
    <t>RV presentation esq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</si>
</sst>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6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N30"/>
  <sheetViews>
    <sheetView tabSelected="1" workbookViewId="0">
      <selection activeCell="E28" sqref="E28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4" x14ac:dyDescent="0.25">
      <c r="A1" t="s">
        <v>16</v>
      </c>
    </row>
    <row r="3" spans="1:14" x14ac:dyDescent="0.25">
      <c r="B3" s="9" t="s">
        <v>4</v>
      </c>
      <c r="C3" s="9"/>
      <c r="D3" s="9"/>
      <c r="E3" s="3">
        <f>SUM(E5:E30)</f>
        <v>57.5</v>
      </c>
      <c r="G3" s="9"/>
      <c r="H3" s="9"/>
      <c r="I3" s="9"/>
    </row>
    <row r="4" spans="1:14" x14ac:dyDescent="0.25">
      <c r="D4" t="s">
        <v>1</v>
      </c>
    </row>
    <row r="5" spans="1:14" x14ac:dyDescent="0.25">
      <c r="B5" t="s">
        <v>5</v>
      </c>
      <c r="C5" s="1">
        <v>45169</v>
      </c>
      <c r="D5">
        <v>2</v>
      </c>
      <c r="E5" s="2">
        <f>D5</f>
        <v>2</v>
      </c>
      <c r="F5" s="6">
        <v>80</v>
      </c>
      <c r="H5" s="1"/>
    </row>
    <row r="6" spans="1:14" x14ac:dyDescent="0.25">
      <c r="B6" t="s">
        <v>3</v>
      </c>
      <c r="C6" s="1">
        <v>45175</v>
      </c>
      <c r="D6">
        <f>2</f>
        <v>2</v>
      </c>
      <c r="E6" s="2">
        <f>D6</f>
        <v>2</v>
      </c>
    </row>
    <row r="7" spans="1:14" x14ac:dyDescent="0.25">
      <c r="B7" t="s">
        <v>20</v>
      </c>
      <c r="C7" s="1">
        <v>45560</v>
      </c>
      <c r="D7">
        <v>0.75</v>
      </c>
      <c r="E7" s="2">
        <f>D7</f>
        <v>0.75</v>
      </c>
    </row>
    <row r="8" spans="1:14" x14ac:dyDescent="0.25">
      <c r="B8" t="s">
        <v>0</v>
      </c>
      <c r="C8" s="1">
        <v>45567</v>
      </c>
      <c r="D8">
        <v>3.75</v>
      </c>
      <c r="E8" s="2">
        <f>D8</f>
        <v>3.75</v>
      </c>
      <c r="F8" t="s">
        <v>21</v>
      </c>
      <c r="G8" t="s">
        <v>22</v>
      </c>
    </row>
    <row r="9" spans="1:14" x14ac:dyDescent="0.25">
      <c r="B9" t="s">
        <v>2</v>
      </c>
      <c r="C9" s="1">
        <v>45569</v>
      </c>
      <c r="D9">
        <v>0.5</v>
      </c>
      <c r="E9" s="9">
        <f>SUM(D9:D12)</f>
        <v>9</v>
      </c>
      <c r="F9" t="s">
        <v>23</v>
      </c>
      <c r="G9" t="s">
        <v>24</v>
      </c>
    </row>
    <row r="10" spans="1:14" x14ac:dyDescent="0.25">
      <c r="C10" s="1">
        <v>45572</v>
      </c>
      <c r="D10">
        <v>1.25</v>
      </c>
      <c r="E10" s="9"/>
      <c r="F10" t="s">
        <v>25</v>
      </c>
      <c r="G10" t="s">
        <v>24</v>
      </c>
    </row>
    <row r="11" spans="1:14" x14ac:dyDescent="0.25">
      <c r="C11" s="1">
        <v>45574</v>
      </c>
      <c r="D11">
        <v>4.25</v>
      </c>
      <c r="E11" s="9"/>
      <c r="F11" t="s">
        <v>26</v>
      </c>
      <c r="G11" t="s">
        <v>27</v>
      </c>
      <c r="H11" t="s">
        <v>28</v>
      </c>
      <c r="I11" t="s">
        <v>29</v>
      </c>
      <c r="J11" t="s">
        <v>30</v>
      </c>
      <c r="K11" t="s">
        <v>31</v>
      </c>
      <c r="L11" t="s">
        <v>32</v>
      </c>
      <c r="M11" t="s">
        <v>33</v>
      </c>
      <c r="N11" t="s">
        <v>34</v>
      </c>
    </row>
    <row r="12" spans="1:14" x14ac:dyDescent="0.25">
      <c r="C12" s="1">
        <v>45579</v>
      </c>
      <c r="D12">
        <v>3</v>
      </c>
      <c r="E12" s="9"/>
      <c r="F12" t="s">
        <v>35</v>
      </c>
      <c r="G12" t="s">
        <v>36</v>
      </c>
      <c r="H12" t="s">
        <v>37</v>
      </c>
      <c r="I12" t="s">
        <v>22</v>
      </c>
    </row>
    <row r="13" spans="1:14" x14ac:dyDescent="0.25">
      <c r="B13" t="s">
        <v>46</v>
      </c>
      <c r="C13" s="1">
        <v>45580</v>
      </c>
      <c r="D13">
        <v>4.25</v>
      </c>
      <c r="E13" s="10">
        <f>SUM(D13:D23)</f>
        <v>28.25</v>
      </c>
      <c r="F13" t="s">
        <v>38</v>
      </c>
      <c r="G13" t="s">
        <v>31</v>
      </c>
      <c r="H13" t="s">
        <v>39</v>
      </c>
      <c r="I13" t="s">
        <v>40</v>
      </c>
    </row>
    <row r="14" spans="1:14" x14ac:dyDescent="0.25">
      <c r="C14" s="1">
        <v>45581</v>
      </c>
      <c r="D14">
        <v>0.5</v>
      </c>
      <c r="E14" s="10"/>
      <c r="F14" t="s">
        <v>41</v>
      </c>
      <c r="G14" t="s">
        <v>42</v>
      </c>
    </row>
    <row r="15" spans="1:14" x14ac:dyDescent="0.25">
      <c r="C15" s="1">
        <v>45582</v>
      </c>
      <c r="D15">
        <v>1.25</v>
      </c>
      <c r="E15" s="10"/>
      <c r="F15" t="s">
        <v>26</v>
      </c>
      <c r="G15" t="s">
        <v>43</v>
      </c>
      <c r="H15" t="s">
        <v>44</v>
      </c>
      <c r="I15" t="s">
        <v>45</v>
      </c>
    </row>
    <row r="16" spans="1:14" x14ac:dyDescent="0.25">
      <c r="B16" t="s">
        <v>47</v>
      </c>
      <c r="C16" s="1">
        <v>45582</v>
      </c>
      <c r="D16">
        <v>2.5</v>
      </c>
      <c r="E16" s="10"/>
      <c r="F16" t="s">
        <v>25</v>
      </c>
      <c r="G16" t="s">
        <v>48</v>
      </c>
      <c r="H16" t="s">
        <v>49</v>
      </c>
      <c r="I16" t="s">
        <v>50</v>
      </c>
    </row>
    <row r="17" spans="2:9" x14ac:dyDescent="0.25">
      <c r="B17" t="s">
        <v>51</v>
      </c>
      <c r="C17" s="1">
        <v>45587</v>
      </c>
      <c r="D17">
        <v>0.75</v>
      </c>
      <c r="E17" s="10"/>
      <c r="F17" t="s">
        <v>30</v>
      </c>
      <c r="G17" t="s">
        <v>52</v>
      </c>
    </row>
    <row r="18" spans="2:9" x14ac:dyDescent="0.25">
      <c r="C18" s="1">
        <v>45588</v>
      </c>
      <c r="D18">
        <v>5.25</v>
      </c>
      <c r="E18" s="10"/>
      <c r="F18" t="s">
        <v>53</v>
      </c>
      <c r="G18" t="s">
        <v>54</v>
      </c>
      <c r="H18" t="s">
        <v>55</v>
      </c>
      <c r="I18" t="s">
        <v>40</v>
      </c>
    </row>
    <row r="19" spans="2:9" x14ac:dyDescent="0.25">
      <c r="C19" s="1">
        <v>45590</v>
      </c>
      <c r="D19">
        <v>2.75</v>
      </c>
      <c r="E19" s="10"/>
      <c r="F19" t="s">
        <v>56</v>
      </c>
      <c r="G19" t="s">
        <v>40</v>
      </c>
    </row>
    <row r="20" spans="2:9" x14ac:dyDescent="0.25">
      <c r="C20" s="1">
        <v>45593</v>
      </c>
      <c r="D20">
        <v>3.25</v>
      </c>
      <c r="E20" s="10"/>
      <c r="F20" t="s">
        <v>57</v>
      </c>
      <c r="G20" t="s">
        <v>58</v>
      </c>
    </row>
    <row r="21" spans="2:9" x14ac:dyDescent="0.25">
      <c r="C21" s="1">
        <v>45594</v>
      </c>
      <c r="D21">
        <v>1.75</v>
      </c>
      <c r="E21" s="10"/>
    </row>
    <row r="22" spans="2:9" x14ac:dyDescent="0.25">
      <c r="C22" s="1">
        <v>45595</v>
      </c>
      <c r="D22">
        <v>3.75</v>
      </c>
      <c r="E22" s="10"/>
      <c r="F22" t="s">
        <v>38</v>
      </c>
      <c r="G22" t="s">
        <v>59</v>
      </c>
      <c r="H22" t="s">
        <v>60</v>
      </c>
      <c r="I22" t="s">
        <v>61</v>
      </c>
    </row>
    <row r="23" spans="2:9" x14ac:dyDescent="0.25">
      <c r="C23" s="1">
        <v>45596</v>
      </c>
      <c r="D23">
        <v>2.25</v>
      </c>
      <c r="E23" s="10"/>
      <c r="F23" t="s">
        <v>55</v>
      </c>
      <c r="G23" t="s">
        <v>57</v>
      </c>
    </row>
    <row r="24" spans="2:9" x14ac:dyDescent="0.25">
      <c r="B24" t="s">
        <v>62</v>
      </c>
      <c r="C24" s="1">
        <v>45597</v>
      </c>
      <c r="D24">
        <v>2.5</v>
      </c>
      <c r="E24" s="10">
        <f>SUM(D24:D26)</f>
        <v>10.75</v>
      </c>
      <c r="F24" t="s">
        <v>40</v>
      </c>
      <c r="G24" t="s">
        <v>50</v>
      </c>
    </row>
    <row r="25" spans="2:9" x14ac:dyDescent="0.25">
      <c r="C25" s="1">
        <v>45599</v>
      </c>
      <c r="D25">
        <v>1</v>
      </c>
      <c r="E25" s="10"/>
    </row>
    <row r="26" spans="2:9" x14ac:dyDescent="0.25">
      <c r="C26" s="1">
        <v>45601</v>
      </c>
      <c r="D26">
        <f>1.75+3.5+2</f>
        <v>7.25</v>
      </c>
      <c r="E26" s="10"/>
    </row>
    <row r="27" spans="2:9" x14ac:dyDescent="0.25">
      <c r="B27" t="s">
        <v>63</v>
      </c>
      <c r="C27" s="1">
        <v>45603</v>
      </c>
      <c r="D27">
        <v>1</v>
      </c>
      <c r="E27" s="7">
        <v>1</v>
      </c>
    </row>
    <row r="28" spans="2:9" x14ac:dyDescent="0.25">
      <c r="C28" s="1"/>
      <c r="E28" s="8"/>
    </row>
    <row r="29" spans="2:9" x14ac:dyDescent="0.25">
      <c r="C29" s="1"/>
      <c r="E29" s="8"/>
    </row>
    <row r="30" spans="2:9" x14ac:dyDescent="0.25">
      <c r="C30" s="1"/>
      <c r="E30" s="8"/>
    </row>
  </sheetData>
  <mergeCells count="5">
    <mergeCell ref="G3:I3"/>
    <mergeCell ref="B3:D3"/>
    <mergeCell ref="E24:E26"/>
    <mergeCell ref="E9:E12"/>
    <mergeCell ref="E13:E2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32168-2F75-4B76-8FB0-B0272F792BD9}">
  <dimension ref="C1:J20"/>
  <sheetViews>
    <sheetView workbookViewId="0">
      <selection activeCell="H8" sqref="H8:H9"/>
    </sheetView>
  </sheetViews>
  <sheetFormatPr baseColWidth="10" defaultRowHeight="15" x14ac:dyDescent="0.25"/>
  <cols>
    <col min="3" max="3" width="28.5703125" customWidth="1"/>
  </cols>
  <sheetData>
    <row r="1" spans="3:10" x14ac:dyDescent="0.25">
      <c r="H1" s="4">
        <v>80</v>
      </c>
    </row>
    <row r="2" spans="3:10" x14ac:dyDescent="0.25">
      <c r="D2" t="s">
        <v>7</v>
      </c>
      <c r="E2" t="s">
        <v>8</v>
      </c>
    </row>
    <row r="3" spans="3:10" x14ac:dyDescent="0.25">
      <c r="C3" t="s">
        <v>6</v>
      </c>
      <c r="D3">
        <v>2</v>
      </c>
      <c r="E3" s="4">
        <v>80</v>
      </c>
    </row>
    <row r="4" spans="3:10" x14ac:dyDescent="0.25">
      <c r="E4" s="4"/>
    </row>
    <row r="5" spans="3:10" x14ac:dyDescent="0.25">
      <c r="C5" t="s">
        <v>9</v>
      </c>
      <c r="D5">
        <v>2</v>
      </c>
      <c r="E5" s="4"/>
    </row>
    <row r="6" spans="3:10" x14ac:dyDescent="0.25">
      <c r="C6" t="s">
        <v>14</v>
      </c>
      <c r="D6">
        <v>3</v>
      </c>
      <c r="E6" s="4">
        <f t="shared" ref="E6:E9" si="0">D6*$H$1</f>
        <v>240</v>
      </c>
      <c r="F6" s="14">
        <f>SUM(E6:E7)</f>
        <v>560</v>
      </c>
      <c r="G6" s="13">
        <v>560</v>
      </c>
      <c r="H6" s="13">
        <f>G6/SUM(D6,D7)</f>
        <v>80</v>
      </c>
    </row>
    <row r="7" spans="3:10" x14ac:dyDescent="0.25">
      <c r="C7" t="s">
        <v>10</v>
      </c>
      <c r="D7">
        <v>4</v>
      </c>
      <c r="E7" s="4">
        <f t="shared" si="0"/>
        <v>320</v>
      </c>
      <c r="F7" s="13"/>
      <c r="G7" s="13"/>
      <c r="H7" s="13"/>
    </row>
    <row r="8" spans="3:10" x14ac:dyDescent="0.25">
      <c r="C8" t="s">
        <v>11</v>
      </c>
      <c r="D8">
        <v>11.5</v>
      </c>
      <c r="E8" s="4">
        <f t="shared" si="0"/>
        <v>920</v>
      </c>
      <c r="F8" s="14">
        <f>SUM(E8:E9)</f>
        <v>1080</v>
      </c>
      <c r="G8" s="13">
        <v>990</v>
      </c>
      <c r="H8" s="13">
        <f>G8/SUM(D8,D9)</f>
        <v>73.333333333333329</v>
      </c>
    </row>
    <row r="9" spans="3:10" x14ac:dyDescent="0.25">
      <c r="C9" t="s">
        <v>15</v>
      </c>
      <c r="D9">
        <v>2</v>
      </c>
      <c r="E9" s="4">
        <f t="shared" si="0"/>
        <v>160</v>
      </c>
      <c r="F9" s="13"/>
      <c r="G9" s="13"/>
      <c r="H9" s="13"/>
    </row>
    <row r="10" spans="3:10" x14ac:dyDescent="0.25">
      <c r="D10" s="2">
        <f>SUM(D5:D9)</f>
        <v>22.5</v>
      </c>
      <c r="E10" s="5">
        <f>SUM(E6:E9)</f>
        <v>1640</v>
      </c>
      <c r="F10" s="5">
        <f>SUM(F5:F9)</f>
        <v>1640</v>
      </c>
      <c r="G10" s="5">
        <f>SUM(G6:G9)</f>
        <v>1550</v>
      </c>
      <c r="H10" s="4">
        <f>G10/D10</f>
        <v>68.888888888888886</v>
      </c>
      <c r="J10">
        <f>G10/H1</f>
        <v>19.375</v>
      </c>
    </row>
    <row r="11" spans="3:10" x14ac:dyDescent="0.25">
      <c r="I11">
        <f>G10/H1</f>
        <v>19.375</v>
      </c>
    </row>
    <row r="12" spans="3:10" x14ac:dyDescent="0.25">
      <c r="I12">
        <f>F10/H1</f>
        <v>20.5</v>
      </c>
    </row>
    <row r="13" spans="3:10" x14ac:dyDescent="0.25">
      <c r="C13" t="s">
        <v>12</v>
      </c>
      <c r="D13">
        <v>4</v>
      </c>
      <c r="E13" s="4">
        <f t="shared" ref="E13:E14" si="1">D13*$H$1</f>
        <v>320</v>
      </c>
    </row>
    <row r="14" spans="3:10" x14ac:dyDescent="0.25">
      <c r="C14" t="s">
        <v>13</v>
      </c>
      <c r="D14">
        <v>16</v>
      </c>
      <c r="E14" s="4">
        <f t="shared" si="1"/>
        <v>1280</v>
      </c>
    </row>
    <row r="17" spans="3:5" x14ac:dyDescent="0.25">
      <c r="C17" t="s">
        <v>17</v>
      </c>
      <c r="D17" s="11">
        <v>6</v>
      </c>
      <c r="E17" s="12">
        <f>D17*H1</f>
        <v>480</v>
      </c>
    </row>
    <row r="18" spans="3:5" x14ac:dyDescent="0.25">
      <c r="C18" t="s">
        <v>18</v>
      </c>
      <c r="D18" s="11"/>
      <c r="E18" s="11"/>
    </row>
    <row r="19" spans="3:5" x14ac:dyDescent="0.25">
      <c r="C19" t="s">
        <v>19</v>
      </c>
      <c r="D19">
        <v>8</v>
      </c>
      <c r="E19" s="4">
        <f>D19*H1</f>
        <v>640</v>
      </c>
    </row>
    <row r="20" spans="3:5" x14ac:dyDescent="0.25">
      <c r="C20" t="s">
        <v>13</v>
      </c>
      <c r="D20">
        <v>14</v>
      </c>
    </row>
  </sheetData>
  <mergeCells count="8">
    <mergeCell ref="D17:D18"/>
    <mergeCell ref="E17:E18"/>
    <mergeCell ref="G6:G7"/>
    <mergeCell ref="H6:H7"/>
    <mergeCell ref="G8:G9"/>
    <mergeCell ref="H8:H9"/>
    <mergeCell ref="F6:F7"/>
    <mergeCell ref="F8:F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2024-11-07T17:30:49Z</dcterms:modified>
</cp:coreProperties>
</file>