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86 - Laurent Ingrand - CLT00073\01- ADMINISTRATIF\"/>
    </mc:Choice>
  </mc:AlternateContent>
  <xr:revisionPtr revIDLastSave="0" documentId="13_ncr:1_{AA9D2150-601E-4201-8ED4-AF62EF70CA56}" xr6:coauthVersionLast="47" xr6:coauthVersionMax="47" xr10:uidLastSave="{00000000-0000-0000-0000-000000000000}"/>
  <bookViews>
    <workbookView xWindow="-120" yWindow="-120" windowWidth="29040" windowHeight="15840" xr2:uid="{FA3725F0-FF59-4621-9DF6-1A69BD11EDD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1" i="1"/>
  <c r="D10" i="1"/>
  <c r="D15" i="2"/>
  <c r="D14" i="2"/>
  <c r="F11" i="2"/>
  <c r="I11" i="2" s="1"/>
  <c r="C11" i="2"/>
  <c r="D10" i="2"/>
  <c r="L9" i="2"/>
  <c r="E9" i="2"/>
  <c r="G9" i="2" s="1"/>
  <c r="D9" i="2"/>
  <c r="D8" i="2"/>
  <c r="D7" i="2"/>
  <c r="L6" i="2"/>
  <c r="E6" i="2"/>
  <c r="G6" i="2" s="1"/>
  <c r="D6" i="2"/>
  <c r="D11" i="2" l="1"/>
  <c r="E11" i="2"/>
  <c r="G11" i="2"/>
  <c r="E7" i="1" l="1"/>
  <c r="E6" i="1"/>
  <c r="E5" i="1"/>
  <c r="E8" i="1" l="1"/>
  <c r="E3" i="1" s="1"/>
  <c r="N3" i="1" s="1"/>
</calcChain>
</file>

<file path=xl/sharedStrings.xml><?xml version="1.0" encoding="utf-8"?>
<sst xmlns="http://schemas.openxmlformats.org/spreadsheetml/2006/main" count="43" uniqueCount="40">
  <si>
    <t>Relevé de mesures</t>
  </si>
  <si>
    <t>nb H</t>
  </si>
  <si>
    <t>Remise au propre de l'existant</t>
  </si>
  <si>
    <t>calcul tarif + realisation devis</t>
  </si>
  <si>
    <t>HEURES PASSEES</t>
  </si>
  <si>
    <t>RV découverte (hors depl)</t>
  </si>
  <si>
    <t>Heures</t>
  </si>
  <si>
    <t>Tarif estimé</t>
  </si>
  <si>
    <t>Tarif devis</t>
  </si>
  <si>
    <t>Heures réelles</t>
  </si>
  <si>
    <t>coût horaire réel</t>
  </si>
  <si>
    <t>RV déco</t>
  </si>
  <si>
    <t>devis</t>
  </si>
  <si>
    <t>rv releve avec depl</t>
  </si>
  <si>
    <t>remise au propre</t>
  </si>
  <si>
    <t>recherche esquisses</t>
  </si>
  <si>
    <t>rv pres avec depl</t>
  </si>
  <si>
    <t>depl + 2 rv</t>
  </si>
  <si>
    <t>conception</t>
  </si>
  <si>
    <t xml:space="preserve">montant devis </t>
  </si>
  <si>
    <t xml:space="preserve">tx horaire réel : </t>
  </si>
  <si>
    <t>CALCUL DEVIS</t>
  </si>
  <si>
    <t>CLIENTS INGRAND</t>
  </si>
  <si>
    <t>9h45</t>
  </si>
  <si>
    <t>13h</t>
  </si>
  <si>
    <t>15h45</t>
  </si>
  <si>
    <t>16h30</t>
  </si>
  <si>
    <t>Prepa dossier</t>
  </si>
  <si>
    <t>17h45</t>
  </si>
  <si>
    <t>17h50</t>
  </si>
  <si>
    <t>esquisse</t>
  </si>
  <si>
    <t>18h30</t>
  </si>
  <si>
    <t>9h30</t>
  </si>
  <si>
    <t>12h</t>
  </si>
  <si>
    <t>15h30</t>
  </si>
  <si>
    <t>21h45</t>
  </si>
  <si>
    <t xml:space="preserve">RV presentation esq </t>
  </si>
  <si>
    <t>verif urbanisme</t>
  </si>
  <si>
    <t>14h30</t>
  </si>
  <si>
    <t>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</si>
</sst>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6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N15"/>
  <sheetViews>
    <sheetView tabSelected="1" workbookViewId="0">
      <selection activeCell="D15" sqref="D15"/>
    </sheetView>
  </sheetViews>
  <sheetFormatPr baseColWidth="10" defaultRowHeight="15" x14ac:dyDescent="0.25"/>
  <cols>
    <col min="2" max="2" width="40" customWidth="1"/>
    <col min="7" max="7" width="14.42578125" customWidth="1"/>
    <col min="8" max="8" width="11.5703125" customWidth="1"/>
  </cols>
  <sheetData>
    <row r="1" spans="1:14" x14ac:dyDescent="0.25">
      <c r="A1" s="7" t="s">
        <v>22</v>
      </c>
    </row>
    <row r="3" spans="1:14" x14ac:dyDescent="0.25">
      <c r="B3" s="9" t="s">
        <v>4</v>
      </c>
      <c r="C3" s="9"/>
      <c r="D3" s="9"/>
      <c r="E3" s="3">
        <f>SUM(E5:E15)</f>
        <v>26</v>
      </c>
      <c r="G3" s="9"/>
      <c r="H3" s="9"/>
      <c r="I3" s="9"/>
      <c r="M3" s="8">
        <v>990</v>
      </c>
      <c r="N3" s="8">
        <f>M3/E3</f>
        <v>38.07692307692308</v>
      </c>
    </row>
    <row r="4" spans="1:14" x14ac:dyDescent="0.25">
      <c r="D4" t="s">
        <v>1</v>
      </c>
    </row>
    <row r="5" spans="1:14" x14ac:dyDescent="0.25">
      <c r="B5" t="s">
        <v>5</v>
      </c>
      <c r="C5" s="1">
        <v>45709</v>
      </c>
      <c r="D5">
        <v>3</v>
      </c>
      <c r="E5" s="2">
        <f>D5</f>
        <v>3</v>
      </c>
      <c r="H5" s="1"/>
    </row>
    <row r="6" spans="1:14" x14ac:dyDescent="0.25">
      <c r="B6" t="s">
        <v>3</v>
      </c>
      <c r="C6" s="1"/>
      <c r="E6" s="2">
        <f>D6</f>
        <v>0</v>
      </c>
    </row>
    <row r="7" spans="1:14" x14ac:dyDescent="0.25">
      <c r="B7" t="s">
        <v>0</v>
      </c>
      <c r="C7" s="1"/>
      <c r="D7">
        <v>0</v>
      </c>
      <c r="E7" s="2">
        <f>D7</f>
        <v>0</v>
      </c>
    </row>
    <row r="8" spans="1:14" x14ac:dyDescent="0.25">
      <c r="B8" t="s">
        <v>2</v>
      </c>
      <c r="C8" s="1">
        <v>45713</v>
      </c>
      <c r="D8">
        <v>4</v>
      </c>
      <c r="E8" s="9">
        <f>SUM(D8:D15)</f>
        <v>23</v>
      </c>
      <c r="F8" t="s">
        <v>23</v>
      </c>
      <c r="G8" t="s">
        <v>24</v>
      </c>
      <c r="H8" t="s">
        <v>25</v>
      </c>
      <c r="I8" t="s">
        <v>26</v>
      </c>
    </row>
    <row r="9" spans="1:14" x14ac:dyDescent="0.25">
      <c r="B9" t="s">
        <v>27</v>
      </c>
      <c r="C9" s="1">
        <v>45721</v>
      </c>
      <c r="D9">
        <v>0.75</v>
      </c>
      <c r="E9" s="9"/>
      <c r="F9" t="s">
        <v>26</v>
      </c>
      <c r="G9" t="s">
        <v>28</v>
      </c>
    </row>
    <row r="10" spans="1:14" x14ac:dyDescent="0.25">
      <c r="B10" t="s">
        <v>30</v>
      </c>
      <c r="C10" s="1">
        <v>45721</v>
      </c>
      <c r="D10">
        <f>0.75</f>
        <v>0.75</v>
      </c>
      <c r="E10" s="9"/>
      <c r="F10" t="s">
        <v>29</v>
      </c>
      <c r="G10" t="s">
        <v>31</v>
      </c>
    </row>
    <row r="11" spans="1:14" x14ac:dyDescent="0.25">
      <c r="C11" s="1">
        <v>45722</v>
      </c>
      <c r="D11">
        <f>2.5+6.25</f>
        <v>8.75</v>
      </c>
      <c r="E11" s="9"/>
      <c r="F11" t="s">
        <v>32</v>
      </c>
      <c r="G11" t="s">
        <v>33</v>
      </c>
      <c r="H11" t="s">
        <v>34</v>
      </c>
      <c r="I11" t="s">
        <v>35</v>
      </c>
    </row>
    <row r="12" spans="1:14" x14ac:dyDescent="0.25">
      <c r="C12" s="1">
        <v>45726</v>
      </c>
      <c r="D12">
        <v>0.5</v>
      </c>
      <c r="E12" s="9"/>
    </row>
    <row r="13" spans="1:14" x14ac:dyDescent="0.25">
      <c r="E13" s="9"/>
    </row>
    <row r="14" spans="1:14" x14ac:dyDescent="0.25">
      <c r="B14" t="s">
        <v>37</v>
      </c>
      <c r="C14" s="1">
        <v>45727</v>
      </c>
      <c r="D14">
        <f>2.25+4.5</f>
        <v>6.75</v>
      </c>
      <c r="E14" s="9"/>
      <c r="F14" t="s">
        <v>23</v>
      </c>
      <c r="G14" t="s">
        <v>33</v>
      </c>
      <c r="H14" t="s">
        <v>38</v>
      </c>
      <c r="I14" t="s">
        <v>39</v>
      </c>
    </row>
    <row r="15" spans="1:14" x14ac:dyDescent="0.25">
      <c r="B15" t="s">
        <v>36</v>
      </c>
      <c r="C15" s="1"/>
      <c r="D15">
        <v>1.5</v>
      </c>
      <c r="E15" s="9"/>
    </row>
  </sheetData>
  <mergeCells count="3">
    <mergeCell ref="G3:I3"/>
    <mergeCell ref="B3:D3"/>
    <mergeCell ref="E8:E1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398D-9C68-404D-99E9-EBBF4A693032}">
  <dimension ref="A1:L19"/>
  <sheetViews>
    <sheetView workbookViewId="0">
      <selection activeCell="A2" sqref="A2"/>
    </sheetView>
  </sheetViews>
  <sheetFormatPr baseColWidth="10" defaultRowHeight="15" x14ac:dyDescent="0.25"/>
  <cols>
    <col min="2" max="2" width="24.85546875" customWidth="1"/>
  </cols>
  <sheetData>
    <row r="1" spans="1:12" x14ac:dyDescent="0.25">
      <c r="A1" t="s">
        <v>21</v>
      </c>
    </row>
    <row r="3" spans="1:12" x14ac:dyDescent="0.25">
      <c r="G3" s="4">
        <v>80</v>
      </c>
    </row>
    <row r="4" spans="1:12" x14ac:dyDescent="0.25">
      <c r="C4" t="s">
        <v>6</v>
      </c>
      <c r="D4" t="s">
        <v>7</v>
      </c>
      <c r="F4" t="s">
        <v>8</v>
      </c>
      <c r="K4" t="s">
        <v>9</v>
      </c>
      <c r="L4" t="s">
        <v>10</v>
      </c>
    </row>
    <row r="5" spans="1:12" x14ac:dyDescent="0.25">
      <c r="B5" t="s">
        <v>11</v>
      </c>
      <c r="D5" s="4"/>
    </row>
    <row r="6" spans="1:12" x14ac:dyDescent="0.25">
      <c r="B6" t="s">
        <v>12</v>
      </c>
      <c r="D6" s="4">
        <f>C6*$G$2</f>
        <v>0</v>
      </c>
      <c r="E6" s="10">
        <f>SUM(C6:C8)</f>
        <v>0</v>
      </c>
      <c r="F6" s="10"/>
      <c r="G6" s="10" t="e">
        <f>F6/E6</f>
        <v>#DIV/0!</v>
      </c>
      <c r="K6" s="10"/>
      <c r="L6" s="11" t="e">
        <f>F6/K6</f>
        <v>#DIV/0!</v>
      </c>
    </row>
    <row r="7" spans="1:12" x14ac:dyDescent="0.25">
      <c r="B7" t="s">
        <v>13</v>
      </c>
      <c r="D7" s="4">
        <f t="shared" ref="D7:D10" si="0">C7*$G$2</f>
        <v>0</v>
      </c>
      <c r="E7" s="10"/>
      <c r="F7" s="10"/>
      <c r="G7" s="10"/>
      <c r="K7" s="10"/>
      <c r="L7" s="11"/>
    </row>
    <row r="8" spans="1:12" x14ac:dyDescent="0.25">
      <c r="B8" t="s">
        <v>14</v>
      </c>
      <c r="D8" s="4">
        <f t="shared" si="0"/>
        <v>0</v>
      </c>
      <c r="E8" s="10"/>
      <c r="F8" s="10"/>
      <c r="G8" s="10"/>
      <c r="K8" s="10"/>
      <c r="L8" s="11"/>
    </row>
    <row r="9" spans="1:12" x14ac:dyDescent="0.25">
      <c r="B9" t="s">
        <v>15</v>
      </c>
      <c r="D9" s="4">
        <f t="shared" si="0"/>
        <v>0</v>
      </c>
      <c r="E9" s="10">
        <f>SUM(C9:C10)</f>
        <v>0</v>
      </c>
      <c r="F9" s="10"/>
      <c r="G9" s="10" t="e">
        <f>F9/E9</f>
        <v>#DIV/0!</v>
      </c>
      <c r="K9" s="10"/>
      <c r="L9" s="11" t="e">
        <f>F9/K9</f>
        <v>#DIV/0!</v>
      </c>
    </row>
    <row r="10" spans="1:12" x14ac:dyDescent="0.25">
      <c r="B10" t="s">
        <v>16</v>
      </c>
      <c r="D10" s="4">
        <f t="shared" si="0"/>
        <v>0</v>
      </c>
      <c r="E10" s="10"/>
      <c r="F10" s="10"/>
      <c r="G10" s="10"/>
      <c r="K10" s="10"/>
      <c r="L10" s="11"/>
    </row>
    <row r="11" spans="1:12" x14ac:dyDescent="0.25">
      <c r="C11" s="2">
        <f>SUM(C5:C10)</f>
        <v>0</v>
      </c>
      <c r="D11" s="5">
        <f>SUM(D6:D10)</f>
        <v>0</v>
      </c>
      <c r="E11" s="6">
        <f>SUM(E6:E10)</f>
        <v>0</v>
      </c>
      <c r="F11" s="5">
        <f>SUM(F6:F10)</f>
        <v>0</v>
      </c>
      <c r="G11" s="4" t="e">
        <f>F11/C11</f>
        <v>#DIV/0!</v>
      </c>
      <c r="I11">
        <f>F11/G3</f>
        <v>0</v>
      </c>
    </row>
    <row r="14" spans="1:12" x14ac:dyDescent="0.25">
      <c r="B14" t="s">
        <v>17</v>
      </c>
      <c r="D14" s="4">
        <f t="shared" ref="D14:D15" si="1">C14*$H$1</f>
        <v>0</v>
      </c>
    </row>
    <row r="15" spans="1:12" x14ac:dyDescent="0.25">
      <c r="B15" t="s">
        <v>18</v>
      </c>
      <c r="D15" s="4">
        <f t="shared" si="1"/>
        <v>0</v>
      </c>
    </row>
    <row r="18" spans="6:8" x14ac:dyDescent="0.25">
      <c r="F18" t="s">
        <v>19</v>
      </c>
      <c r="H18" s="5"/>
    </row>
    <row r="19" spans="6:8" x14ac:dyDescent="0.25">
      <c r="F19" t="s">
        <v>20</v>
      </c>
      <c r="H19" s="4"/>
    </row>
  </sheetData>
  <mergeCells count="10">
    <mergeCell ref="E6:E8"/>
    <mergeCell ref="F6:F8"/>
    <mergeCell ref="G6:G8"/>
    <mergeCell ref="K6:K8"/>
    <mergeCell ref="L6:L8"/>
    <mergeCell ref="E9:E10"/>
    <mergeCell ref="F9:F10"/>
    <mergeCell ref="G9:G10"/>
    <mergeCell ref="K9:K10"/>
    <mergeCell ref="L9:L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 Dum</cp:lastModifiedBy>
  <dcterms:created xsi:type="dcterms:W3CDTF">2021-12-07T19:08:53Z</dcterms:created>
  <dcterms:modified xsi:type="dcterms:W3CDTF">2025-03-11T18:02:17Z</dcterms:modified>
</cp:coreProperties>
</file>